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80" windowHeight="4120" activeTab="0"/>
  </bookViews>
  <sheets>
    <sheet name="20230330" sheetId="1" r:id="rId1"/>
  </sheets>
  <definedNames>
    <definedName name="_xlnm.Print_Area" localSheetId="0">'20230330'!$A$1:$J$34</definedName>
    <definedName name="_xlnm.Print_Titles" localSheetId="0">'20230330'!$A:$A,'20230330'!$1:$9</definedName>
  </definedNames>
  <calcPr fullCalcOnLoad="1"/>
</workbook>
</file>

<file path=xl/sharedStrings.xml><?xml version="1.0" encoding="utf-8"?>
<sst xmlns="http://schemas.openxmlformats.org/spreadsheetml/2006/main" count="47" uniqueCount="40">
  <si>
    <t>男</t>
  </si>
  <si>
    <t>女</t>
  </si>
  <si>
    <t>計</t>
  </si>
  <si>
    <t>市計</t>
  </si>
  <si>
    <t>夕 張 市</t>
  </si>
  <si>
    <t>美 唄 市</t>
  </si>
  <si>
    <t>芦 別 市</t>
  </si>
  <si>
    <t>赤 平 市</t>
  </si>
  <si>
    <t>三 笠 市</t>
  </si>
  <si>
    <t>滝 川 市</t>
  </si>
  <si>
    <t>砂 川 市</t>
  </si>
  <si>
    <t>歌志内市</t>
  </si>
  <si>
    <t>深 川 市</t>
  </si>
  <si>
    <t>新十津川町</t>
  </si>
  <si>
    <t>増　　　　　減</t>
  </si>
  <si>
    <t>南 幌 町</t>
  </si>
  <si>
    <t>奈井江町</t>
  </si>
  <si>
    <t>上砂川町</t>
  </si>
  <si>
    <t>由 仁 町</t>
  </si>
  <si>
    <t>長 沼 町</t>
  </si>
  <si>
    <t>栗 山 町</t>
  </si>
  <si>
    <t>月 形 町</t>
  </si>
  <si>
    <t>浦 臼 町</t>
  </si>
  <si>
    <t>妹背牛町</t>
  </si>
  <si>
    <t>秩父別町</t>
  </si>
  <si>
    <t>雨 竜 町</t>
  </si>
  <si>
    <t>北 竜 町</t>
  </si>
  <si>
    <t>沼 田 町</t>
  </si>
  <si>
    <t>岩見沢市</t>
  </si>
  <si>
    <t>町　計</t>
  </si>
  <si>
    <t>合計</t>
  </si>
  <si>
    <t>（単位：人）</t>
  </si>
  <si>
    <t>市町名</t>
  </si>
  <si>
    <t>空知総合振興局管内市町　選挙人名簿登録者数</t>
  </si>
  <si>
    <t xml:space="preserve">          (Ａ)－(Ｂ)</t>
  </si>
  <si>
    <t xml:space="preserve"> 今回選挙時登録日現在</t>
  </si>
  <si>
    <r>
      <t xml:space="preserve"> </t>
    </r>
    <r>
      <rPr>
        <sz val="10"/>
        <rFont val="ＭＳ ゴシック"/>
        <family val="3"/>
      </rPr>
      <t>における名簿登録者総数　　　</t>
    </r>
  </si>
  <si>
    <t xml:space="preserve"> 前回定時登録日現在</t>
  </si>
  <si>
    <t xml:space="preserve"> 令和５年３月１日現在(Ｂ)</t>
  </si>
  <si>
    <t xml:space="preserve"> 令和５年３月３０日現在(Ａ)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</si>
</sst>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;&quot;▲ &quot;#,##0"/>
    <numFmt numFmtId="181" formatCode="0;&quot;▲ &quot;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distributed" vertical="center" shrinkToFit="1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6" fontId="5" fillId="32" borderId="13" xfId="0" applyNumberFormat="1" applyFont="1" applyFill="1" applyBorder="1" applyAlignment="1">
      <alignment vertical="center" shrinkToFit="1"/>
    </xf>
    <xf numFmtId="176" fontId="5" fillId="32" borderId="14" xfId="0" applyNumberFormat="1" applyFont="1" applyFill="1" applyBorder="1" applyAlignment="1">
      <alignment vertical="center" shrinkToFit="1"/>
    </xf>
    <xf numFmtId="176" fontId="0" fillId="0" borderId="15" xfId="0" applyNumberFormat="1" applyBorder="1" applyAlignment="1">
      <alignment horizontal="distributed" vertical="center" shrinkToFit="1"/>
    </xf>
    <xf numFmtId="176" fontId="0" fillId="0" borderId="0" xfId="0" applyNumberFormat="1" applyFont="1" applyAlignment="1">
      <alignment vertical="center"/>
    </xf>
    <xf numFmtId="176" fontId="5" fillId="32" borderId="16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0" fontId="5" fillId="32" borderId="17" xfId="0" applyNumberFormat="1" applyFont="1" applyFill="1" applyBorder="1" applyAlignment="1" applyProtection="1">
      <alignment vertical="center" shrinkToFit="1"/>
      <protection locked="0"/>
    </xf>
    <xf numFmtId="180" fontId="5" fillId="32" borderId="18" xfId="0" applyNumberFormat="1" applyFont="1" applyFill="1" applyBorder="1" applyAlignment="1" applyProtection="1">
      <alignment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32" borderId="20" xfId="0" applyNumberFormat="1" applyFont="1" applyFill="1" applyBorder="1" applyAlignment="1">
      <alignment vertical="center"/>
    </xf>
    <xf numFmtId="176" fontId="5" fillId="32" borderId="21" xfId="0" applyNumberFormat="1" applyFont="1" applyFill="1" applyBorder="1" applyAlignment="1">
      <alignment vertical="center" shrinkToFit="1"/>
    </xf>
    <xf numFmtId="176" fontId="5" fillId="32" borderId="22" xfId="0" applyNumberFormat="1" applyFont="1" applyFill="1" applyBorder="1" applyAlignment="1">
      <alignment vertical="center" shrinkToFit="1"/>
    </xf>
    <xf numFmtId="176" fontId="5" fillId="32" borderId="23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80" fontId="5" fillId="32" borderId="27" xfId="0" applyNumberFormat="1" applyFont="1" applyFill="1" applyBorder="1" applyAlignment="1" applyProtection="1">
      <alignment vertical="center" shrinkToFit="1"/>
      <protection locked="0"/>
    </xf>
    <xf numFmtId="180" fontId="5" fillId="32" borderId="28" xfId="0" applyNumberFormat="1" applyFont="1" applyFill="1" applyBorder="1" applyAlignment="1" applyProtection="1">
      <alignment vertical="center" shrinkToFit="1"/>
      <protection locked="0"/>
    </xf>
    <xf numFmtId="180" fontId="5" fillId="32" borderId="26" xfId="0" applyNumberFormat="1" applyFont="1" applyFill="1" applyBorder="1" applyAlignment="1" applyProtection="1">
      <alignment vertical="center" shrinkToFit="1"/>
      <protection locked="0"/>
    </xf>
    <xf numFmtId="180" fontId="5" fillId="32" borderId="12" xfId="0" applyNumberFormat="1" applyFont="1" applyFill="1" applyBorder="1" applyAlignment="1" applyProtection="1">
      <alignment vertical="center" shrinkToFit="1"/>
      <protection locked="0"/>
    </xf>
    <xf numFmtId="180" fontId="5" fillId="32" borderId="13" xfId="0" applyNumberFormat="1" applyFont="1" applyFill="1" applyBorder="1" applyAlignment="1" applyProtection="1">
      <alignment vertical="center" shrinkToFit="1"/>
      <protection locked="0"/>
    </xf>
    <xf numFmtId="180" fontId="5" fillId="32" borderId="14" xfId="0" applyNumberFormat="1" applyFont="1" applyFill="1" applyBorder="1" applyAlignment="1" applyProtection="1">
      <alignment vertical="center" shrinkToFit="1"/>
      <protection locked="0"/>
    </xf>
    <xf numFmtId="176" fontId="0" fillId="0" borderId="29" xfId="0" applyNumberFormat="1" applyFont="1" applyBorder="1" applyAlignment="1">
      <alignment horizontal="distributed" vertical="center"/>
    </xf>
    <xf numFmtId="176" fontId="5" fillId="0" borderId="30" xfId="0" applyNumberFormat="1" applyFont="1" applyFill="1" applyBorder="1" applyAlignment="1" applyProtection="1">
      <alignment vertical="center"/>
      <protection locked="0"/>
    </xf>
    <xf numFmtId="176" fontId="5" fillId="0" borderId="31" xfId="0" applyNumberFormat="1" applyFont="1" applyFill="1" applyBorder="1" applyAlignment="1" applyProtection="1">
      <alignment vertical="center"/>
      <protection locked="0"/>
    </xf>
    <xf numFmtId="180" fontId="5" fillId="32" borderId="0" xfId="0" applyNumberFormat="1" applyFont="1" applyFill="1" applyBorder="1" applyAlignment="1" applyProtection="1">
      <alignment vertical="center" shrinkToFit="1"/>
      <protection locked="0"/>
    </xf>
    <xf numFmtId="180" fontId="5" fillId="32" borderId="31" xfId="0" applyNumberFormat="1" applyFont="1" applyFill="1" applyBorder="1" applyAlignment="1" applyProtection="1">
      <alignment vertical="center" shrinkToFit="1"/>
      <protection locked="0"/>
    </xf>
    <xf numFmtId="180" fontId="5" fillId="32" borderId="32" xfId="0" applyNumberFormat="1" applyFont="1" applyFill="1" applyBorder="1" applyAlignment="1" applyProtection="1">
      <alignment vertical="center" shrinkToFit="1"/>
      <protection locked="0"/>
    </xf>
    <xf numFmtId="176" fontId="0" fillId="0" borderId="33" xfId="0" applyNumberFormat="1" applyFont="1" applyBorder="1" applyAlignment="1">
      <alignment horizontal="distributed" vertical="center"/>
    </xf>
    <xf numFmtId="176" fontId="5" fillId="32" borderId="34" xfId="0" applyNumberFormat="1" applyFont="1" applyFill="1" applyBorder="1" applyAlignment="1">
      <alignment vertical="center"/>
    </xf>
    <xf numFmtId="176" fontId="5" fillId="32" borderId="35" xfId="0" applyNumberFormat="1" applyFont="1" applyFill="1" applyBorder="1" applyAlignment="1">
      <alignment vertical="center"/>
    </xf>
    <xf numFmtId="180" fontId="5" fillId="32" borderId="36" xfId="0" applyNumberFormat="1" applyFont="1" applyFill="1" applyBorder="1" applyAlignment="1" applyProtection="1">
      <alignment vertical="center" shrinkToFit="1"/>
      <protection locked="0"/>
    </xf>
    <xf numFmtId="180" fontId="5" fillId="32" borderId="35" xfId="0" applyNumberFormat="1" applyFont="1" applyFill="1" applyBorder="1" applyAlignment="1" applyProtection="1">
      <alignment vertical="center" shrinkToFit="1"/>
      <protection locked="0"/>
    </xf>
    <xf numFmtId="180" fontId="5" fillId="32" borderId="37" xfId="0" applyNumberFormat="1" applyFont="1" applyFill="1" applyBorder="1" applyAlignment="1" applyProtection="1">
      <alignment vertical="center" shrinkToFit="1"/>
      <protection locked="0"/>
    </xf>
    <xf numFmtId="176" fontId="5" fillId="32" borderId="38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76" fontId="5" fillId="32" borderId="39" xfId="0" applyNumberFormat="1" applyFont="1" applyFill="1" applyBorder="1" applyAlignment="1">
      <alignment vertical="center"/>
    </xf>
    <xf numFmtId="176" fontId="5" fillId="32" borderId="39" xfId="0" applyNumberFormat="1" applyFont="1" applyFill="1" applyBorder="1" applyAlignment="1">
      <alignment vertical="center" shrinkToFit="1"/>
    </xf>
    <xf numFmtId="180" fontId="5" fillId="32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114300</xdr:rowOff>
    </xdr:from>
    <xdr:to>
      <xdr:col>9</xdr:col>
      <xdr:colOff>733425</xdr:colOff>
      <xdr:row>1</xdr:row>
      <xdr:rowOff>371475</xdr:rowOff>
    </xdr:to>
    <xdr:sp>
      <xdr:nvSpPr>
        <xdr:cNvPr id="1" name="正方形/長方形 1"/>
        <xdr:cNvSpPr>
          <a:spLocks/>
        </xdr:cNvSpPr>
      </xdr:nvSpPr>
      <xdr:spPr>
        <a:xfrm>
          <a:off x="4991100" y="419100"/>
          <a:ext cx="2657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北海道選挙管理委員会事務局空知支所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85" zoomScaleNormal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C31"/>
    </sheetView>
  </sheetViews>
  <sheetFormatPr defaultColWidth="6.375" defaultRowHeight="13.5" customHeight="1"/>
  <cols>
    <col min="1" max="1" width="12.75390625" style="1" customWidth="1"/>
    <col min="2" max="10" width="9.75390625" style="1" customWidth="1"/>
    <col min="11" max="11" width="5.375" style="1" customWidth="1"/>
    <col min="12" max="23" width="6.25390625" style="1" customWidth="1"/>
    <col min="24" max="16384" width="6.375" style="1" customWidth="1"/>
  </cols>
  <sheetData>
    <row r="1" spans="1:10" ht="24" customHeight="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</row>
    <row r="2" spans="2:9" ht="32.25" customHeight="1">
      <c r="B2" s="17"/>
      <c r="C2" s="17"/>
      <c r="D2" s="17"/>
      <c r="E2" s="17"/>
      <c r="F2" s="17"/>
      <c r="G2" s="17"/>
      <c r="H2" s="17"/>
      <c r="I2" s="18"/>
    </row>
    <row r="3" spans="2:10" ht="18.75" customHeight="1" thickBot="1">
      <c r="B3" s="17"/>
      <c r="C3" s="17"/>
      <c r="D3" s="17"/>
      <c r="E3" s="17"/>
      <c r="F3" s="17"/>
      <c r="G3" s="17"/>
      <c r="H3" s="17"/>
      <c r="I3" s="77" t="s">
        <v>31</v>
      </c>
      <c r="J3" s="77"/>
    </row>
    <row r="4" spans="1:11" ht="15.75" customHeight="1">
      <c r="A4" s="71" t="s">
        <v>32</v>
      </c>
      <c r="B4" s="61" t="s">
        <v>35</v>
      </c>
      <c r="C4" s="62"/>
      <c r="D4" s="63"/>
      <c r="E4" s="61" t="s">
        <v>37</v>
      </c>
      <c r="F4" s="64"/>
      <c r="G4" s="65"/>
      <c r="H4" s="73" t="s">
        <v>14</v>
      </c>
      <c r="I4" s="73"/>
      <c r="J4" s="74"/>
      <c r="K4" s="3"/>
    </row>
    <row r="5" spans="1:11" ht="15.75" customHeight="1">
      <c r="A5" s="66"/>
      <c r="B5" s="66" t="s">
        <v>36</v>
      </c>
      <c r="C5" s="67"/>
      <c r="D5" s="68"/>
      <c r="E5" s="66" t="s">
        <v>36</v>
      </c>
      <c r="F5" s="69"/>
      <c r="G5" s="70"/>
      <c r="H5" s="75"/>
      <c r="I5" s="75"/>
      <c r="J5" s="76"/>
      <c r="K5" s="3"/>
    </row>
    <row r="6" spans="1:11" ht="15.75" customHeight="1">
      <c r="A6" s="66"/>
      <c r="B6" s="56" t="s">
        <v>39</v>
      </c>
      <c r="C6" s="57"/>
      <c r="D6" s="58"/>
      <c r="E6" s="56" t="s">
        <v>38</v>
      </c>
      <c r="F6" s="57"/>
      <c r="G6" s="58"/>
      <c r="H6" s="59" t="s">
        <v>34</v>
      </c>
      <c r="I6" s="59"/>
      <c r="J6" s="60"/>
      <c r="K6" s="3"/>
    </row>
    <row r="7" spans="1:11" ht="21" customHeight="1" thickBot="1">
      <c r="A7" s="72"/>
      <c r="B7" s="51" t="s">
        <v>0</v>
      </c>
      <c r="C7" s="27" t="s">
        <v>1</v>
      </c>
      <c r="D7" s="28" t="s">
        <v>2</v>
      </c>
      <c r="E7" s="26" t="s">
        <v>0</v>
      </c>
      <c r="F7" s="27" t="s">
        <v>1</v>
      </c>
      <c r="G7" s="29" t="s">
        <v>2</v>
      </c>
      <c r="H7" s="30" t="s">
        <v>0</v>
      </c>
      <c r="I7" s="27" t="s">
        <v>1</v>
      </c>
      <c r="J7" s="31" t="s">
        <v>2</v>
      </c>
      <c r="K7" s="3"/>
    </row>
    <row r="8" spans="1:11" ht="24" customHeight="1">
      <c r="A8" s="7" t="s">
        <v>4</v>
      </c>
      <c r="B8" s="21">
        <v>2916</v>
      </c>
      <c r="C8" s="8">
        <v>3332</v>
      </c>
      <c r="D8" s="25">
        <f>SUM(B8:C8)</f>
        <v>6248</v>
      </c>
      <c r="E8" s="21">
        <v>2922</v>
      </c>
      <c r="F8" s="8">
        <v>3343</v>
      </c>
      <c r="G8" s="50">
        <f>SUM(E8:F8)</f>
        <v>6265</v>
      </c>
      <c r="H8" s="19">
        <f>B8-E8</f>
        <v>-6</v>
      </c>
      <c r="I8" s="35">
        <f aca="true" t="shared" si="0" ref="I8:I34">C8-F8</f>
        <v>-11</v>
      </c>
      <c r="J8" s="32">
        <f>D8-G8</f>
        <v>-17</v>
      </c>
      <c r="K8" s="12"/>
    </row>
    <row r="9" spans="1:11" ht="24" customHeight="1">
      <c r="A9" s="16" t="s">
        <v>28</v>
      </c>
      <c r="B9" s="21">
        <v>31092</v>
      </c>
      <c r="C9" s="8">
        <v>36258</v>
      </c>
      <c r="D9" s="25">
        <f aca="true" t="shared" si="1" ref="D9:D31">SUM(B9:C9)</f>
        <v>67350</v>
      </c>
      <c r="E9" s="21">
        <v>31082</v>
      </c>
      <c r="F9" s="8">
        <v>36262</v>
      </c>
      <c r="G9" s="52">
        <f aca="true" t="shared" si="2" ref="G9:G31">SUM(E9:F9)</f>
        <v>67344</v>
      </c>
      <c r="H9" s="19">
        <f aca="true" t="shared" si="3" ref="H9:H34">B9-E9</f>
        <v>10</v>
      </c>
      <c r="I9" s="35">
        <f t="shared" si="0"/>
        <v>-4</v>
      </c>
      <c r="J9" s="33">
        <f aca="true" t="shared" si="4" ref="J9:J34">D9-G9</f>
        <v>6</v>
      </c>
      <c r="K9" s="12"/>
    </row>
    <row r="10" spans="1:11" ht="24" customHeight="1">
      <c r="A10" s="4" t="s">
        <v>5</v>
      </c>
      <c r="B10" s="21">
        <v>8255</v>
      </c>
      <c r="C10" s="8">
        <v>9356</v>
      </c>
      <c r="D10" s="25">
        <f t="shared" si="1"/>
        <v>17611</v>
      </c>
      <c r="E10" s="21">
        <v>8274</v>
      </c>
      <c r="F10" s="8">
        <v>9370</v>
      </c>
      <c r="G10" s="52">
        <f t="shared" si="2"/>
        <v>17644</v>
      </c>
      <c r="H10" s="19">
        <f t="shared" si="3"/>
        <v>-19</v>
      </c>
      <c r="I10" s="35">
        <f t="shared" si="0"/>
        <v>-14</v>
      </c>
      <c r="J10" s="33">
        <f t="shared" si="4"/>
        <v>-33</v>
      </c>
      <c r="K10" s="12"/>
    </row>
    <row r="11" spans="1:11" ht="24" customHeight="1">
      <c r="A11" s="4" t="s">
        <v>6</v>
      </c>
      <c r="B11" s="21">
        <v>4961</v>
      </c>
      <c r="C11" s="8">
        <v>5970</v>
      </c>
      <c r="D11" s="25">
        <f t="shared" si="1"/>
        <v>10931</v>
      </c>
      <c r="E11" s="21">
        <v>4973</v>
      </c>
      <c r="F11" s="8">
        <v>5987</v>
      </c>
      <c r="G11" s="52">
        <f t="shared" si="2"/>
        <v>10960</v>
      </c>
      <c r="H11" s="19">
        <f t="shared" si="3"/>
        <v>-12</v>
      </c>
      <c r="I11" s="35">
        <f t="shared" si="0"/>
        <v>-17</v>
      </c>
      <c r="J11" s="33">
        <f t="shared" si="4"/>
        <v>-29</v>
      </c>
      <c r="K11" s="12"/>
    </row>
    <row r="12" spans="1:15" ht="24" customHeight="1">
      <c r="A12" s="4" t="s">
        <v>7</v>
      </c>
      <c r="B12" s="21">
        <v>3692</v>
      </c>
      <c r="C12" s="8">
        <v>4469</v>
      </c>
      <c r="D12" s="25">
        <f t="shared" si="1"/>
        <v>8161</v>
      </c>
      <c r="E12" s="21">
        <v>3698</v>
      </c>
      <c r="F12" s="8">
        <v>4485</v>
      </c>
      <c r="G12" s="22">
        <f t="shared" si="2"/>
        <v>8183</v>
      </c>
      <c r="H12" s="19">
        <f t="shared" si="3"/>
        <v>-6</v>
      </c>
      <c r="I12" s="35">
        <f t="shared" si="0"/>
        <v>-16</v>
      </c>
      <c r="J12" s="33">
        <f t="shared" si="4"/>
        <v>-22</v>
      </c>
      <c r="K12" s="12"/>
      <c r="O12" s="14"/>
    </row>
    <row r="13" spans="1:15" ht="24" customHeight="1">
      <c r="A13" s="4" t="s">
        <v>8</v>
      </c>
      <c r="B13" s="21">
        <v>3119</v>
      </c>
      <c r="C13" s="8">
        <v>3732</v>
      </c>
      <c r="D13" s="25">
        <f t="shared" si="1"/>
        <v>6851</v>
      </c>
      <c r="E13" s="21">
        <v>3122</v>
      </c>
      <c r="F13" s="8">
        <v>3741</v>
      </c>
      <c r="G13" s="22">
        <f t="shared" si="2"/>
        <v>6863</v>
      </c>
      <c r="H13" s="19">
        <f t="shared" si="3"/>
        <v>-3</v>
      </c>
      <c r="I13" s="35">
        <f t="shared" si="0"/>
        <v>-9</v>
      </c>
      <c r="J13" s="33">
        <f t="shared" si="4"/>
        <v>-12</v>
      </c>
      <c r="K13" s="12"/>
      <c r="O13" s="14"/>
    </row>
    <row r="14" spans="1:11" ht="24" customHeight="1">
      <c r="A14" s="4" t="s">
        <v>9</v>
      </c>
      <c r="B14" s="21">
        <v>15610</v>
      </c>
      <c r="C14" s="8">
        <v>17793</v>
      </c>
      <c r="D14" s="25">
        <f t="shared" si="1"/>
        <v>33403</v>
      </c>
      <c r="E14" s="21">
        <v>15631</v>
      </c>
      <c r="F14" s="8">
        <v>17811</v>
      </c>
      <c r="G14" s="22">
        <f t="shared" si="2"/>
        <v>33442</v>
      </c>
      <c r="H14" s="19">
        <f t="shared" si="3"/>
        <v>-21</v>
      </c>
      <c r="I14" s="35">
        <f t="shared" si="0"/>
        <v>-18</v>
      </c>
      <c r="J14" s="32">
        <f t="shared" si="4"/>
        <v>-39</v>
      </c>
      <c r="K14" s="12"/>
    </row>
    <row r="15" spans="1:11" ht="24" customHeight="1">
      <c r="A15" s="4" t="s">
        <v>10</v>
      </c>
      <c r="B15" s="21">
        <v>6463</v>
      </c>
      <c r="C15" s="8">
        <v>7675</v>
      </c>
      <c r="D15" s="25">
        <f t="shared" si="1"/>
        <v>14138</v>
      </c>
      <c r="E15" s="21">
        <v>6473</v>
      </c>
      <c r="F15" s="8">
        <v>7681</v>
      </c>
      <c r="G15" s="22">
        <f t="shared" si="2"/>
        <v>14154</v>
      </c>
      <c r="H15" s="19">
        <f t="shared" si="3"/>
        <v>-10</v>
      </c>
      <c r="I15" s="35">
        <f t="shared" si="0"/>
        <v>-6</v>
      </c>
      <c r="J15" s="33">
        <f t="shared" si="4"/>
        <v>-16</v>
      </c>
      <c r="K15" s="12"/>
    </row>
    <row r="16" spans="1:11" ht="24" customHeight="1">
      <c r="A16" s="4" t="s">
        <v>11</v>
      </c>
      <c r="B16" s="21">
        <v>1225</v>
      </c>
      <c r="C16" s="8">
        <v>1376</v>
      </c>
      <c r="D16" s="25">
        <f t="shared" si="1"/>
        <v>2601</v>
      </c>
      <c r="E16" s="21">
        <v>1232</v>
      </c>
      <c r="F16" s="8">
        <v>1378</v>
      </c>
      <c r="G16" s="52">
        <f t="shared" si="2"/>
        <v>2610</v>
      </c>
      <c r="H16" s="19">
        <f t="shared" si="3"/>
        <v>-7</v>
      </c>
      <c r="I16" s="35">
        <f t="shared" si="0"/>
        <v>-2</v>
      </c>
      <c r="J16" s="33">
        <f t="shared" si="4"/>
        <v>-9</v>
      </c>
      <c r="K16" s="12"/>
    </row>
    <row r="17" spans="1:11" ht="24" customHeight="1">
      <c r="A17" s="4" t="s">
        <v>12</v>
      </c>
      <c r="B17" s="21">
        <v>7870</v>
      </c>
      <c r="C17" s="8">
        <v>9208</v>
      </c>
      <c r="D17" s="25">
        <f t="shared" si="1"/>
        <v>17078</v>
      </c>
      <c r="E17" s="21">
        <v>7889</v>
      </c>
      <c r="F17" s="8">
        <v>9216</v>
      </c>
      <c r="G17" s="22">
        <f t="shared" si="2"/>
        <v>17105</v>
      </c>
      <c r="H17" s="19">
        <f t="shared" si="3"/>
        <v>-19</v>
      </c>
      <c r="I17" s="35">
        <f t="shared" si="0"/>
        <v>-8</v>
      </c>
      <c r="J17" s="33">
        <f t="shared" si="4"/>
        <v>-27</v>
      </c>
      <c r="K17" s="12"/>
    </row>
    <row r="18" spans="1:13" s="2" customFormat="1" ht="24" customHeight="1">
      <c r="A18" s="5" t="s">
        <v>15</v>
      </c>
      <c r="B18" s="21">
        <v>3120</v>
      </c>
      <c r="C18" s="8">
        <v>3436</v>
      </c>
      <c r="D18" s="25">
        <f t="shared" si="1"/>
        <v>6556</v>
      </c>
      <c r="E18" s="21">
        <v>3116</v>
      </c>
      <c r="F18" s="8">
        <v>3434</v>
      </c>
      <c r="G18" s="22">
        <f t="shared" si="2"/>
        <v>6550</v>
      </c>
      <c r="H18" s="19">
        <f t="shared" si="3"/>
        <v>4</v>
      </c>
      <c r="I18" s="35">
        <f t="shared" si="0"/>
        <v>2</v>
      </c>
      <c r="J18" s="33">
        <f t="shared" si="4"/>
        <v>6</v>
      </c>
      <c r="K18" s="12"/>
      <c r="L18" s="1"/>
      <c r="M18" s="1"/>
    </row>
    <row r="19" spans="1:11" ht="24" customHeight="1">
      <c r="A19" s="5" t="s">
        <v>16</v>
      </c>
      <c r="B19" s="21">
        <v>2071</v>
      </c>
      <c r="C19" s="8">
        <v>2347</v>
      </c>
      <c r="D19" s="25">
        <f t="shared" si="1"/>
        <v>4418</v>
      </c>
      <c r="E19" s="21">
        <v>2072</v>
      </c>
      <c r="F19" s="8">
        <v>2351</v>
      </c>
      <c r="G19" s="22">
        <f t="shared" si="2"/>
        <v>4423</v>
      </c>
      <c r="H19" s="19">
        <f t="shared" si="3"/>
        <v>-1</v>
      </c>
      <c r="I19" s="35">
        <f t="shared" si="0"/>
        <v>-4</v>
      </c>
      <c r="J19" s="32">
        <f t="shared" si="4"/>
        <v>-5</v>
      </c>
      <c r="K19" s="12"/>
    </row>
    <row r="20" spans="1:11" ht="24" customHeight="1">
      <c r="A20" s="5" t="s">
        <v>17</v>
      </c>
      <c r="B20" s="21">
        <v>1052</v>
      </c>
      <c r="C20" s="8">
        <v>1275</v>
      </c>
      <c r="D20" s="25">
        <f t="shared" si="1"/>
        <v>2327</v>
      </c>
      <c r="E20" s="21">
        <v>1056</v>
      </c>
      <c r="F20" s="8">
        <v>1277</v>
      </c>
      <c r="G20" s="22">
        <f t="shared" si="2"/>
        <v>2333</v>
      </c>
      <c r="H20" s="19">
        <f t="shared" si="3"/>
        <v>-4</v>
      </c>
      <c r="I20" s="35">
        <f t="shared" si="0"/>
        <v>-2</v>
      </c>
      <c r="J20" s="33">
        <f t="shared" si="4"/>
        <v>-6</v>
      </c>
      <c r="K20" s="12"/>
    </row>
    <row r="21" spans="1:11" ht="24" customHeight="1">
      <c r="A21" s="5" t="s">
        <v>18</v>
      </c>
      <c r="B21" s="21">
        <v>2006</v>
      </c>
      <c r="C21" s="8">
        <v>2228</v>
      </c>
      <c r="D21" s="25">
        <f t="shared" si="1"/>
        <v>4234</v>
      </c>
      <c r="E21" s="21">
        <v>2012</v>
      </c>
      <c r="F21" s="8">
        <v>2230</v>
      </c>
      <c r="G21" s="22">
        <f t="shared" si="2"/>
        <v>4242</v>
      </c>
      <c r="H21" s="19">
        <f t="shared" si="3"/>
        <v>-6</v>
      </c>
      <c r="I21" s="35">
        <f t="shared" si="0"/>
        <v>-2</v>
      </c>
      <c r="J21" s="33">
        <f t="shared" si="4"/>
        <v>-8</v>
      </c>
      <c r="K21" s="12"/>
    </row>
    <row r="22" spans="1:11" ht="24" customHeight="1">
      <c r="A22" s="5" t="s">
        <v>19</v>
      </c>
      <c r="B22" s="21">
        <v>4239</v>
      </c>
      <c r="C22" s="8">
        <v>4676</v>
      </c>
      <c r="D22" s="25">
        <f t="shared" si="1"/>
        <v>8915</v>
      </c>
      <c r="E22" s="21">
        <v>4239</v>
      </c>
      <c r="F22" s="8">
        <v>4684</v>
      </c>
      <c r="G22" s="22">
        <f t="shared" si="2"/>
        <v>8923</v>
      </c>
      <c r="H22" s="19">
        <f t="shared" si="3"/>
        <v>0</v>
      </c>
      <c r="I22" s="35">
        <f t="shared" si="0"/>
        <v>-8</v>
      </c>
      <c r="J22" s="33">
        <f t="shared" si="4"/>
        <v>-8</v>
      </c>
      <c r="K22" s="12"/>
    </row>
    <row r="23" spans="1:11" ht="24" customHeight="1">
      <c r="A23" s="5" t="s">
        <v>20</v>
      </c>
      <c r="B23" s="21">
        <v>4569</v>
      </c>
      <c r="C23" s="8">
        <v>5237</v>
      </c>
      <c r="D23" s="25">
        <f t="shared" si="1"/>
        <v>9806</v>
      </c>
      <c r="E23" s="21">
        <v>4568</v>
      </c>
      <c r="F23" s="8">
        <v>5247</v>
      </c>
      <c r="G23" s="22">
        <f t="shared" si="2"/>
        <v>9815</v>
      </c>
      <c r="H23" s="19">
        <f t="shared" si="3"/>
        <v>1</v>
      </c>
      <c r="I23" s="35">
        <f t="shared" si="0"/>
        <v>-10</v>
      </c>
      <c r="J23" s="33">
        <f t="shared" si="4"/>
        <v>-9</v>
      </c>
      <c r="K23" s="12"/>
    </row>
    <row r="24" spans="1:11" ht="24" customHeight="1">
      <c r="A24" s="5" t="s">
        <v>21</v>
      </c>
      <c r="B24" s="21">
        <v>1326</v>
      </c>
      <c r="C24" s="8">
        <v>1271</v>
      </c>
      <c r="D24" s="25">
        <f t="shared" si="1"/>
        <v>2597</v>
      </c>
      <c r="E24" s="21">
        <v>1333</v>
      </c>
      <c r="F24" s="8">
        <v>1273</v>
      </c>
      <c r="G24" s="22">
        <f t="shared" si="2"/>
        <v>2606</v>
      </c>
      <c r="H24" s="19">
        <f t="shared" si="3"/>
        <v>-7</v>
      </c>
      <c r="I24" s="35">
        <f t="shared" si="0"/>
        <v>-2</v>
      </c>
      <c r="J24" s="33">
        <f t="shared" si="4"/>
        <v>-9</v>
      </c>
      <c r="K24" s="12"/>
    </row>
    <row r="25" spans="1:11" ht="24" customHeight="1">
      <c r="A25" s="5" t="s">
        <v>22</v>
      </c>
      <c r="B25" s="21">
        <v>691</v>
      </c>
      <c r="C25" s="8">
        <v>742</v>
      </c>
      <c r="D25" s="25">
        <f t="shared" si="1"/>
        <v>1433</v>
      </c>
      <c r="E25" s="21">
        <v>693</v>
      </c>
      <c r="F25" s="8">
        <v>742</v>
      </c>
      <c r="G25" s="52">
        <f t="shared" si="2"/>
        <v>1435</v>
      </c>
      <c r="H25" s="19">
        <f t="shared" si="3"/>
        <v>-2</v>
      </c>
      <c r="I25" s="35">
        <f t="shared" si="0"/>
        <v>0</v>
      </c>
      <c r="J25" s="33">
        <f t="shared" si="4"/>
        <v>-2</v>
      </c>
      <c r="K25" s="12"/>
    </row>
    <row r="26" spans="1:11" ht="24" customHeight="1">
      <c r="A26" s="5" t="s">
        <v>13</v>
      </c>
      <c r="B26" s="21">
        <v>2508</v>
      </c>
      <c r="C26" s="8">
        <v>2951</v>
      </c>
      <c r="D26" s="25">
        <f t="shared" si="1"/>
        <v>5459</v>
      </c>
      <c r="E26" s="21">
        <v>2518</v>
      </c>
      <c r="F26" s="8">
        <v>2959</v>
      </c>
      <c r="G26" s="22">
        <f t="shared" si="2"/>
        <v>5477</v>
      </c>
      <c r="H26" s="19">
        <f t="shared" si="3"/>
        <v>-10</v>
      </c>
      <c r="I26" s="35">
        <f t="shared" si="0"/>
        <v>-8</v>
      </c>
      <c r="J26" s="33">
        <f t="shared" si="4"/>
        <v>-18</v>
      </c>
      <c r="K26" s="12"/>
    </row>
    <row r="27" spans="1:11" ht="24" customHeight="1">
      <c r="A27" s="5" t="s">
        <v>23</v>
      </c>
      <c r="B27" s="21">
        <v>1127</v>
      </c>
      <c r="C27" s="8">
        <v>1280</v>
      </c>
      <c r="D27" s="25">
        <f t="shared" si="1"/>
        <v>2407</v>
      </c>
      <c r="E27" s="21">
        <v>1126</v>
      </c>
      <c r="F27" s="8">
        <v>1282</v>
      </c>
      <c r="G27" s="52">
        <f t="shared" si="2"/>
        <v>2408</v>
      </c>
      <c r="H27" s="19">
        <f t="shared" si="3"/>
        <v>1</v>
      </c>
      <c r="I27" s="35">
        <f t="shared" si="0"/>
        <v>-2</v>
      </c>
      <c r="J27" s="33">
        <f t="shared" si="4"/>
        <v>-1</v>
      </c>
      <c r="K27" s="12"/>
    </row>
    <row r="28" spans="1:11" ht="24" customHeight="1">
      <c r="A28" s="15" t="s">
        <v>24</v>
      </c>
      <c r="B28" s="21">
        <v>952</v>
      </c>
      <c r="C28" s="8">
        <v>1070</v>
      </c>
      <c r="D28" s="25">
        <f t="shared" si="1"/>
        <v>2022</v>
      </c>
      <c r="E28" s="21">
        <v>953</v>
      </c>
      <c r="F28" s="8">
        <v>1075</v>
      </c>
      <c r="G28" s="22">
        <f t="shared" si="2"/>
        <v>2028</v>
      </c>
      <c r="H28" s="19">
        <f t="shared" si="3"/>
        <v>-1</v>
      </c>
      <c r="I28" s="35">
        <f t="shared" si="0"/>
        <v>-5</v>
      </c>
      <c r="J28" s="33">
        <f t="shared" si="4"/>
        <v>-6</v>
      </c>
      <c r="K28" s="12"/>
    </row>
    <row r="29" spans="1:11" ht="24" customHeight="1">
      <c r="A29" s="5" t="s">
        <v>25</v>
      </c>
      <c r="B29" s="21">
        <v>926</v>
      </c>
      <c r="C29" s="8">
        <v>983</v>
      </c>
      <c r="D29" s="25">
        <f t="shared" si="1"/>
        <v>1909</v>
      </c>
      <c r="E29" s="21">
        <v>934</v>
      </c>
      <c r="F29" s="8">
        <v>994</v>
      </c>
      <c r="G29" s="22">
        <f t="shared" si="2"/>
        <v>1928</v>
      </c>
      <c r="H29" s="19">
        <f t="shared" si="3"/>
        <v>-8</v>
      </c>
      <c r="I29" s="35">
        <f t="shared" si="0"/>
        <v>-11</v>
      </c>
      <c r="J29" s="33">
        <f t="shared" si="4"/>
        <v>-19</v>
      </c>
      <c r="K29" s="12"/>
    </row>
    <row r="30" spans="1:11" ht="24" customHeight="1">
      <c r="A30" s="5" t="s">
        <v>26</v>
      </c>
      <c r="B30" s="21">
        <v>702</v>
      </c>
      <c r="C30" s="8">
        <v>770</v>
      </c>
      <c r="D30" s="25">
        <f t="shared" si="1"/>
        <v>1472</v>
      </c>
      <c r="E30" s="21">
        <v>705</v>
      </c>
      <c r="F30" s="8">
        <v>776</v>
      </c>
      <c r="G30" s="22">
        <f t="shared" si="2"/>
        <v>1481</v>
      </c>
      <c r="H30" s="19">
        <f t="shared" si="3"/>
        <v>-3</v>
      </c>
      <c r="I30" s="35">
        <f t="shared" si="0"/>
        <v>-6</v>
      </c>
      <c r="J30" s="33">
        <f t="shared" si="4"/>
        <v>-9</v>
      </c>
      <c r="K30" s="12"/>
    </row>
    <row r="31" spans="1:11" ht="24" customHeight="1" thickBot="1">
      <c r="A31" s="38" t="s">
        <v>27</v>
      </c>
      <c r="B31" s="39">
        <v>1233</v>
      </c>
      <c r="C31" s="40">
        <v>1355</v>
      </c>
      <c r="D31" s="25">
        <f t="shared" si="1"/>
        <v>2588</v>
      </c>
      <c r="E31" s="39">
        <v>1234</v>
      </c>
      <c r="F31" s="40">
        <v>1357</v>
      </c>
      <c r="G31" s="22">
        <f t="shared" si="2"/>
        <v>2591</v>
      </c>
      <c r="H31" s="41">
        <f t="shared" si="3"/>
        <v>-1</v>
      </c>
      <c r="I31" s="42">
        <f t="shared" si="0"/>
        <v>-2</v>
      </c>
      <c r="J31" s="43">
        <f t="shared" si="4"/>
        <v>-3</v>
      </c>
      <c r="K31" s="12"/>
    </row>
    <row r="32" spans="1:11" ht="24" customHeight="1">
      <c r="A32" s="44" t="s">
        <v>3</v>
      </c>
      <c r="B32" s="45">
        <f>SUM(B8:B17)</f>
        <v>85203</v>
      </c>
      <c r="C32" s="46">
        <f>SUM(C8:C17)</f>
        <v>99169</v>
      </c>
      <c r="D32" s="50">
        <f>SUM(B32:C32)</f>
        <v>184372</v>
      </c>
      <c r="E32" s="45">
        <f>SUM(E8:E17)</f>
        <v>85296</v>
      </c>
      <c r="F32" s="46">
        <f>SUM(F8:F17)</f>
        <v>99274</v>
      </c>
      <c r="G32" s="50">
        <f>SUM(E32:F32)</f>
        <v>184570</v>
      </c>
      <c r="H32" s="47">
        <f>B32-E32</f>
        <v>-93</v>
      </c>
      <c r="I32" s="48">
        <f t="shared" si="0"/>
        <v>-105</v>
      </c>
      <c r="J32" s="49">
        <f t="shared" si="4"/>
        <v>-198</v>
      </c>
      <c r="K32" s="12"/>
    </row>
    <row r="33" spans="1:11" ht="24" customHeight="1">
      <c r="A33" s="6" t="s">
        <v>29</v>
      </c>
      <c r="B33" s="23">
        <f>SUM(B18:B31)</f>
        <v>26522</v>
      </c>
      <c r="C33" s="9">
        <f>SUM(C18:C31)</f>
        <v>29621</v>
      </c>
      <c r="D33" s="53">
        <f>SUM(B33:C33)</f>
        <v>56143</v>
      </c>
      <c r="E33" s="23">
        <f>SUM(E18:E31)</f>
        <v>26559</v>
      </c>
      <c r="F33" s="9">
        <f>SUM(F18:F31)</f>
        <v>29681</v>
      </c>
      <c r="G33" s="53">
        <f>SUM(E33:F33)</f>
        <v>56240</v>
      </c>
      <c r="H33" s="20">
        <f t="shared" si="3"/>
        <v>-37</v>
      </c>
      <c r="I33" s="36">
        <f t="shared" si="0"/>
        <v>-60</v>
      </c>
      <c r="J33" s="33">
        <f t="shared" si="4"/>
        <v>-97</v>
      </c>
      <c r="K33" s="12"/>
    </row>
    <row r="34" spans="1:13" ht="24" customHeight="1" thickBot="1">
      <c r="A34" s="11" t="s">
        <v>30</v>
      </c>
      <c r="B34" s="24">
        <f>SUM(B32:B33)</f>
        <v>111725</v>
      </c>
      <c r="C34" s="10">
        <f>SUM(C32:C33)</f>
        <v>128790</v>
      </c>
      <c r="D34" s="13">
        <f>SUM(B34:C34)</f>
        <v>240515</v>
      </c>
      <c r="E34" s="24">
        <f>SUM(E32:E33)</f>
        <v>111855</v>
      </c>
      <c r="F34" s="10">
        <f>SUM(F32:F33)</f>
        <v>128955</v>
      </c>
      <c r="G34" s="13">
        <f>SUM(E34:F34)</f>
        <v>240810</v>
      </c>
      <c r="H34" s="54">
        <f t="shared" si="3"/>
        <v>-130</v>
      </c>
      <c r="I34" s="37">
        <f t="shared" si="0"/>
        <v>-165</v>
      </c>
      <c r="J34" s="34">
        <f t="shared" si="4"/>
        <v>-295</v>
      </c>
      <c r="K34" s="12"/>
      <c r="L34" s="2"/>
      <c r="M34" s="2"/>
    </row>
    <row r="35" ht="13.5" customHeight="1">
      <c r="K35" s="12"/>
    </row>
    <row r="36" ht="13.5" customHeight="1">
      <c r="K36" s="12"/>
    </row>
  </sheetData>
  <sheetProtection/>
  <mergeCells count="11">
    <mergeCell ref="I3:J3"/>
    <mergeCell ref="A1:J1"/>
    <mergeCell ref="B6:D6"/>
    <mergeCell ref="E6:G6"/>
    <mergeCell ref="H6:J6"/>
    <mergeCell ref="B4:D4"/>
    <mergeCell ref="E4:G4"/>
    <mergeCell ref="B5:D5"/>
    <mergeCell ref="E5:G5"/>
    <mergeCell ref="A4:A7"/>
    <mergeCell ref="H4:J5"/>
  </mergeCells>
  <printOptions horizontalCentered="1"/>
  <pageMargins left="0.5905511811023623" right="0.3937007874015748" top="0.7874015748031497" bottom="0.3937007874015748" header="0.1968503937007874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2021-12-03T01:25:33Z</cp:lastPrinted>
  <dcterms:created xsi:type="dcterms:W3CDTF">2001-05-11T05:20:23Z</dcterms:created>
  <dcterms:modified xsi:type="dcterms:W3CDTF">2023-03-31T01:11:32Z</dcterms:modified>
  <cp:category/>
  <cp:version/>
  <cp:contentType/>
  <cp:contentStatus/>
</cp:coreProperties>
</file>